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35" windowHeight="7230" activeTab="1"/>
  </bookViews>
  <sheets>
    <sheet name="BG - MAY 2017" sheetId="1" r:id="rId1"/>
    <sheet name="ER - MAY 2017" sheetId="2" r:id="rId2"/>
  </sheets>
  <definedNames>
    <definedName name="_xlnm.Print_Area" localSheetId="0">'BG - MAY 2017'!$B$2:$H$55</definedName>
    <definedName name="_xlnm.Print_Area" localSheetId="1">'ER - MAY 2017'!$B$2:$E$57</definedName>
  </definedNames>
  <calcPr calcId="145621"/>
</workbook>
</file>

<file path=xl/calcChain.xml><?xml version="1.0" encoding="utf-8"?>
<calcChain xmlns="http://schemas.openxmlformats.org/spreadsheetml/2006/main">
  <c r="E44" i="2" l="1"/>
  <c r="E35" i="2" l="1"/>
  <c r="E28" i="2"/>
  <c r="E17" i="2"/>
  <c r="E8" i="2"/>
  <c r="E26" i="2" l="1"/>
  <c r="E33" i="2"/>
  <c r="H39" i="1"/>
  <c r="H32" i="1"/>
  <c r="H21" i="1"/>
  <c r="H14" i="1"/>
  <c r="D39" i="1"/>
  <c r="D27" i="1"/>
  <c r="D20" i="1"/>
  <c r="D13" i="1"/>
  <c r="D34" i="1" s="1"/>
  <c r="D41" i="1" s="1"/>
  <c r="E39" i="2" l="1"/>
  <c r="H23" i="1"/>
  <c r="H34" i="1" s="1"/>
  <c r="H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<sst xmlns="http://schemas.openxmlformats.org/spreadsheetml/2006/main" count="99" uniqueCount="91">
  <si>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</si>
  <si>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</si>
  <si>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mayo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</si>
  <si>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</si>
  <si>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</si>
  <si>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</si>
  <si>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</si>
  <si>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</si>
  <si>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</si>
  <si>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</si>
  <si>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</si>
  <si>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</si>
  <si>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</si>
  <si>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</si>
  <si>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</si>
  <si>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</si>
  <si>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</si>
  <si>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</si>
  <si>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</si>
  <si>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</si>
  <si>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</si>
  <si>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</si>
  <si>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</si>
  <si>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</si>
  <si>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</si>
  <si>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</si>
  <si>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</si>
  <si>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</si>
  <si>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</si>
  <si>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</si>
  <si>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</si>
  <si>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</si>
  <si>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</si>
  <si>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</si>
  <si>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</si>
  <si>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</si>
  <si>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</si>
  <si>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</si>
  <si>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</si>
  <si>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</si>
  <si>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</si>
  <si>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</si>
  <si>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</si>
  <si>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</si>
  <si>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</si>
  <si>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</si>
  <si>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</si>
  <si>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</si>
  <si>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</si>
  <si>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</si>
  <si>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</si>
  <si>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</si>
  <si>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</si>
  <si>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</si>
  <si>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</si>
  <si>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</si>
  <si>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</si>
  <si>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</si>
  <si>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</si>
  <si>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</si>
  <si>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</si>
  <si>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</si>
  <si>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mayo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</si>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</sst>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5" zoomScaleNormal="100" workbookViewId="0">
      <selection activeCell="F29" sqref="F29:H29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540690172.78999996</v>
      </c>
      <c r="F10" s="6" t="s">
        <v>29</v>
      </c>
      <c r="H10" s="7">
        <v>1514111193.0799999</v>
      </c>
    </row>
    <row r="11" spans="2:8" x14ac:dyDescent="0.3">
      <c r="B11" s="6" t="s">
        <v>8</v>
      </c>
      <c r="D11" s="7">
        <v>71516908.409999996</v>
      </c>
      <c r="F11" s="6" t="s">
        <v>30</v>
      </c>
      <c r="H11" s="7">
        <v>175810902.46000001</v>
      </c>
    </row>
    <row r="12" spans="2:8" x14ac:dyDescent="0.3">
      <c r="B12" s="6" t="s">
        <v>9</v>
      </c>
      <c r="D12" s="7">
        <v>1518859176.46</v>
      </c>
      <c r="F12" s="6" t="s">
        <v>31</v>
      </c>
      <c r="H12" s="7">
        <v>12370049.59</v>
      </c>
    </row>
    <row r="13" spans="2:8" x14ac:dyDescent="0.3">
      <c r="B13" s="5" t="s">
        <v>10</v>
      </c>
      <c r="D13" s="8">
        <f>SUM(D10:D12)</f>
        <v>2131066257.6599998</v>
      </c>
      <c r="F13" s="6" t="s">
        <v>32</v>
      </c>
      <c r="H13" s="7">
        <v>201009002.69999999</v>
      </c>
    </row>
    <row r="14" spans="2:8" x14ac:dyDescent="0.3">
      <c r="B14" s="6"/>
      <c r="D14" s="7"/>
      <c r="F14" s="5" t="s">
        <v>33</v>
      </c>
      <c r="H14" s="8">
        <f>SUM(H10:H13)</f>
        <v>1903301147.8299999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3994618.7799999993</v>
      </c>
      <c r="F16" s="5" t="s">
        <v>34</v>
      </c>
      <c r="H16" s="7"/>
    </row>
    <row r="17" spans="2:8" x14ac:dyDescent="0.3">
      <c r="B17" s="6" t="s">
        <v>13</v>
      </c>
      <c r="D17" s="7">
        <v>335789.17</v>
      </c>
      <c r="F17" s="6" t="s">
        <v>35</v>
      </c>
      <c r="H17" s="7">
        <v>16705193.549999714</v>
      </c>
    </row>
    <row r="18" spans="2:8" x14ac:dyDescent="0.3">
      <c r="B18" s="6" t="s">
        <v>14</v>
      </c>
      <c r="D18" s="7">
        <v>9452203.5299999993</v>
      </c>
      <c r="F18" s="6" t="s">
        <v>36</v>
      </c>
      <c r="H18" s="7">
        <v>1978323.23</v>
      </c>
    </row>
    <row r="19" spans="2:8" x14ac:dyDescent="0.3">
      <c r="B19" s="6" t="s">
        <v>15</v>
      </c>
      <c r="D19" s="7">
        <v>6779516.5099999998</v>
      </c>
      <c r="F19" s="6" t="s">
        <v>37</v>
      </c>
      <c r="H19" s="7">
        <v>3493545.43</v>
      </c>
    </row>
    <row r="20" spans="2:8" x14ac:dyDescent="0.3">
      <c r="B20" s="5" t="s">
        <v>16</v>
      </c>
      <c r="D20" s="8">
        <f>SUM(D16:D19)</f>
        <v>20562127.989999998</v>
      </c>
      <c r="F20" s="6" t="s">
        <v>38</v>
      </c>
      <c r="H20" s="7">
        <v>8240359.79</v>
      </c>
    </row>
    <row r="21" spans="2:8" x14ac:dyDescent="0.3">
      <c r="B21" s="6"/>
      <c r="D21" s="7"/>
      <c r="F21" s="5" t="s">
        <v>39</v>
      </c>
      <c r="H21" s="8">
        <f>SUM(H17:H20)</f>
        <v>30417421.999999713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1933718569.8299997</v>
      </c>
    </row>
    <row r="24" spans="2:8" x14ac:dyDescent="0.3">
      <c r="B24" s="6" t="s">
        <v>18</v>
      </c>
      <c r="D24" s="7">
        <v>250807.57</v>
      </c>
      <c r="F24" s="6"/>
      <c r="H24" s="7"/>
    </row>
    <row r="25" spans="2:8" x14ac:dyDescent="0.3">
      <c r="B25" s="6" t="s">
        <v>19</v>
      </c>
      <c r="D25" s="7">
        <v>14999442.85</v>
      </c>
      <c r="F25" s="5" t="s">
        <v>41</v>
      </c>
      <c r="H25" s="7"/>
    </row>
    <row r="26" spans="2:8" x14ac:dyDescent="0.3">
      <c r="B26" s="6" t="s">
        <v>20</v>
      </c>
      <c r="D26" s="7">
        <v>3051718.27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18301968.690000001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46541920.090000004</v>
      </c>
    </row>
    <row r="29" spans="2:8" x14ac:dyDescent="0.3">
      <c r="B29" s="6"/>
      <c r="D29" s="7"/>
      <c r="F29" s="6" t="s">
        <v>45</v>
      </c>
      <c r="H29" s="7">
        <v>8132885.0899999999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1511350.63</v>
      </c>
    </row>
    <row r="32" spans="2:8" x14ac:dyDescent="0.3">
      <c r="B32" s="6"/>
      <c r="D32" s="7"/>
      <c r="F32" s="5" t="s">
        <v>48</v>
      </c>
      <c r="H32" s="8">
        <f>SUM(H26:H31)</f>
        <v>236145240.63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2169930354.3399997</v>
      </c>
      <c r="F34" s="5" t="s">
        <v>49</v>
      </c>
      <c r="H34" s="9">
        <f>H32+H23</f>
        <v>2169863810.4599996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42025220.399999999</v>
      </c>
      <c r="F37" s="6" t="s">
        <v>51</v>
      </c>
      <c r="H37" s="7">
        <v>39879656.770000003</v>
      </c>
    </row>
    <row r="38" spans="2:8" x14ac:dyDescent="0.3">
      <c r="B38" s="6" t="s">
        <v>25</v>
      </c>
      <c r="D38" s="7">
        <v>42951227.229999997</v>
      </c>
      <c r="F38" s="6" t="s">
        <v>52</v>
      </c>
      <c r="H38" s="7">
        <v>45163334.740000002</v>
      </c>
    </row>
    <row r="39" spans="2:8" x14ac:dyDescent="0.3">
      <c r="B39" s="5" t="s">
        <v>26</v>
      </c>
      <c r="D39" s="8">
        <f>SUM(D37:D38)</f>
        <v>84976447.629999995</v>
      </c>
      <c r="F39" s="5" t="s">
        <v>53</v>
      </c>
      <c r="H39" s="8">
        <f>SUM(H37:H38)</f>
        <v>85042991.510000005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2254906801.9699998</v>
      </c>
      <c r="F41" s="5" t="s">
        <v>54</v>
      </c>
      <c r="H41" s="9">
        <f>H39+H34</f>
        <v>2254906801.9699998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45" bottom="0.44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topLeftCell="A25" zoomScaleNormal="100" workbookViewId="0">
      <selection activeCell="E45" sqref="E45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75873972.179999992</v>
      </c>
    </row>
    <row r="9" spans="2:5" x14ac:dyDescent="0.3">
      <c r="B9" s="6" t="s">
        <v>64</v>
      </c>
      <c r="E9" s="7">
        <v>63393352.640000001</v>
      </c>
    </row>
    <row r="10" spans="2:5" x14ac:dyDescent="0.3">
      <c r="B10" s="6" t="s">
        <v>65</v>
      </c>
      <c r="E10" s="7">
        <v>5025619.7300000004</v>
      </c>
    </row>
    <row r="11" spans="2:5" x14ac:dyDescent="0.3">
      <c r="B11" s="6" t="s">
        <v>66</v>
      </c>
      <c r="E11" s="7">
        <v>1062342.21</v>
      </c>
    </row>
    <row r="12" spans="2:5" x14ac:dyDescent="0.3">
      <c r="B12" s="6" t="s">
        <v>67</v>
      </c>
      <c r="E12" s="7">
        <v>896788.96</v>
      </c>
    </row>
    <row r="13" spans="2:5" x14ac:dyDescent="0.3">
      <c r="B13" s="6" t="s">
        <v>68</v>
      </c>
      <c r="E13" s="7">
        <v>906718.64</v>
      </c>
    </row>
    <row r="14" spans="2:5" x14ac:dyDescent="0.3">
      <c r="B14" s="6" t="s">
        <v>69</v>
      </c>
      <c r="E14" s="7">
        <v>4589150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21109281.57</v>
      </c>
    </row>
    <row r="18" spans="2:5" x14ac:dyDescent="0.3">
      <c r="B18" s="6" t="s">
        <v>72</v>
      </c>
      <c r="E18" s="7">
        <v>12887648.17</v>
      </c>
    </row>
    <row r="19" spans="2:5" x14ac:dyDescent="0.3">
      <c r="B19" s="6" t="s">
        <v>73</v>
      </c>
      <c r="E19" s="7">
        <v>2488878.98</v>
      </c>
    </row>
    <row r="20" spans="2:5" x14ac:dyDescent="0.3">
      <c r="B20" s="6" t="s">
        <v>74</v>
      </c>
      <c r="E20" s="7">
        <v>4827283.3499999996</v>
      </c>
    </row>
    <row r="21" spans="2:5" x14ac:dyDescent="0.3">
      <c r="B21" s="6" t="s">
        <v>75</v>
      </c>
      <c r="E21" s="7">
        <v>198519.11</v>
      </c>
    </row>
    <row r="22" spans="2:5" x14ac:dyDescent="0.3">
      <c r="B22" s="6" t="s">
        <v>76</v>
      </c>
      <c r="E22" s="7">
        <v>706951.96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14085314.34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40679376.269999996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28464890.549999997</v>
      </c>
    </row>
    <row r="29" spans="2:5" x14ac:dyDescent="0.3">
      <c r="B29" s="6" t="s">
        <v>80</v>
      </c>
      <c r="E29" s="7">
        <v>13520929.470000001</v>
      </c>
    </row>
    <row r="30" spans="2:5" x14ac:dyDescent="0.3">
      <c r="B30" s="6" t="s">
        <v>81</v>
      </c>
      <c r="E30" s="7">
        <v>13462709.43</v>
      </c>
    </row>
    <row r="31" spans="2:5" x14ac:dyDescent="0.3">
      <c r="B31" s="6" t="s">
        <v>82</v>
      </c>
      <c r="E31" s="7">
        <v>1481251.65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12214485.719999999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248791.90000000014</v>
      </c>
    </row>
    <row r="36" spans="2:5" x14ac:dyDescent="0.3">
      <c r="B36" s="6" t="s">
        <v>85</v>
      </c>
      <c r="E36" s="7">
        <v>1676505.8800000001</v>
      </c>
    </row>
    <row r="37" spans="2:5" x14ac:dyDescent="0.3">
      <c r="B37" s="6" t="s">
        <v>86</v>
      </c>
      <c r="E37" s="7">
        <v>-1427713.98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12463277.619999999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-3856105.07</v>
      </c>
    </row>
    <row r="42" spans="2:5" x14ac:dyDescent="0.3">
      <c r="B42" s="6" t="s">
        <v>89</v>
      </c>
      <c r="E42" s="7">
        <v>-474287.46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E39+E41+E42</f>
        <v>8132885.0899999989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MAY 2017</vt:lpstr>
      <vt:lpstr>ER - MAY 2017</vt:lpstr>
      <vt:lpstr>'BG - MAY 2017'!Área_de_impresión</vt:lpstr>
      <vt:lpstr>'ER - MAY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2017-06-07T17:05:02Z</cp:lastPrinted>
  <dcterms:created xsi:type="dcterms:W3CDTF">2017-06-07T17:01:34Z</dcterms:created>
  <dcterms:modified xsi:type="dcterms:W3CDTF">2017-06-07T17:05:03Z</dcterms:modified>
</cp:coreProperties>
</file>